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LUMEN Trebišov\5 Potraviny 2021 - II\1 Súťažné podklady\3 Prílohy č.3\"/>
    </mc:Choice>
  </mc:AlternateContent>
  <bookViews>
    <workbookView xWindow="-120" yWindow="-120" windowWidth="29040" windowHeight="15840"/>
  </bookViews>
  <sheets>
    <sheet name="ČASŤ 6" sheetId="2" r:id="rId1"/>
  </sheets>
  <definedNames>
    <definedName name="_xlnm.Print_Titles" localSheetId="0">'ČASŤ 6'!$3:$5</definedName>
  </definedNames>
  <calcPr calcId="162913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2" l="1"/>
  <c r="H37" i="2"/>
  <c r="F37" i="2"/>
  <c r="I36" i="2"/>
  <c r="H36" i="2"/>
  <c r="F36" i="2"/>
  <c r="F17" i="2"/>
  <c r="H17" i="2" s="1"/>
  <c r="F16" i="2"/>
  <c r="F13" i="2"/>
  <c r="H13" i="2" s="1"/>
  <c r="I13" i="2" s="1"/>
  <c r="F6" i="2"/>
  <c r="H6" i="2" l="1"/>
  <c r="H16" i="2"/>
  <c r="I16" i="2" s="1"/>
  <c r="I17" i="2"/>
  <c r="F28" i="2"/>
  <c r="H28" i="2" s="1"/>
  <c r="I28" i="2" s="1"/>
  <c r="F35" i="2"/>
  <c r="H35" i="2" s="1"/>
  <c r="I35" i="2" s="1"/>
  <c r="F34" i="2"/>
  <c r="H34" i="2" s="1"/>
  <c r="I34" i="2" s="1"/>
  <c r="F33" i="2"/>
  <c r="H33" i="2" s="1"/>
  <c r="I33" i="2" s="1"/>
  <c r="F32" i="2"/>
  <c r="H32" i="2" s="1"/>
  <c r="I32" i="2" s="1"/>
  <c r="F31" i="2"/>
  <c r="H31" i="2" s="1"/>
  <c r="I31" i="2" s="1"/>
  <c r="F30" i="2"/>
  <c r="H30" i="2" s="1"/>
  <c r="I30" i="2" s="1"/>
  <c r="F29" i="2"/>
  <c r="H29" i="2" s="1"/>
  <c r="I29" i="2" s="1"/>
  <c r="F27" i="2"/>
  <c r="H27" i="2" s="1"/>
  <c r="I27" i="2" s="1"/>
  <c r="F26" i="2"/>
  <c r="H26" i="2" s="1"/>
  <c r="I26" i="2" s="1"/>
  <c r="F25" i="2"/>
  <c r="H25" i="2" s="1"/>
  <c r="I25" i="2" s="1"/>
  <c r="F24" i="2"/>
  <c r="H24" i="2" s="1"/>
  <c r="I24" i="2" s="1"/>
  <c r="F23" i="2"/>
  <c r="H23" i="2" s="1"/>
  <c r="I23" i="2" s="1"/>
  <c r="F22" i="2"/>
  <c r="H22" i="2" s="1"/>
  <c r="I22" i="2" s="1"/>
  <c r="F21" i="2"/>
  <c r="H21" i="2" s="1"/>
  <c r="I21" i="2" s="1"/>
  <c r="F20" i="2"/>
  <c r="F19" i="2"/>
  <c r="H19" i="2" s="1"/>
  <c r="I19" i="2" s="1"/>
  <c r="F18" i="2"/>
  <c r="H18" i="2" s="1"/>
  <c r="I18" i="2" s="1"/>
  <c r="F15" i="2"/>
  <c r="H15" i="2" s="1"/>
  <c r="I15" i="2" s="1"/>
  <c r="F14" i="2"/>
  <c r="F12" i="2"/>
  <c r="F11" i="2"/>
  <c r="F10" i="2"/>
  <c r="F9" i="2"/>
  <c r="F8" i="2"/>
  <c r="F7" i="2"/>
  <c r="I6" i="2" l="1"/>
  <c r="H20" i="2"/>
  <c r="I20" i="2" s="1"/>
  <c r="H8" i="2"/>
  <c r="I8" i="2" s="1"/>
  <c r="H10" i="2"/>
  <c r="I10" i="2" s="1"/>
  <c r="H12" i="2"/>
  <c r="I12" i="2" s="1"/>
  <c r="H7" i="2"/>
  <c r="I7" i="2" s="1"/>
  <c r="H9" i="2"/>
  <c r="I9" i="2" s="1"/>
  <c r="H11" i="2"/>
  <c r="I11" i="2" s="1"/>
  <c r="H14" i="2"/>
  <c r="I14" i="2" s="1"/>
</calcChain>
</file>

<file path=xl/sharedStrings.xml><?xml version="1.0" encoding="utf-8"?>
<sst xmlns="http://schemas.openxmlformats.org/spreadsheetml/2006/main" count="86" uniqueCount="57">
  <si>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</si>
  <si>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</si>
  <si>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</si>
  <si>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</si>
  <si>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</si>
  <si>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</si>
  <si>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</si>
  <si>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</si>
  <si>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MJ</t>
  </si>
  <si>
    <t>JC v EUR bez DPH</t>
  </si>
  <si>
    <t>Predpokl. množstvo</t>
  </si>
  <si>
    <t>x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</si>
  <si>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</si>
  <si>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</si>
  <si>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</si>
  <si>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</si>
  <si>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</si>
  <si>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</si>
  <si>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</si>
  <si>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</si>
  <si>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ČASŤ 6 - Pekárenský tovar</t>
  </si>
  <si>
    <t>kg</t>
  </si>
  <si>
    <t>ks</t>
  </si>
  <si>
    <t>LUMEN - ŠZ, ZpS a DSS , Jilemnického 1707/1, Trebišov</t>
  </si>
  <si>
    <t>Opekance</t>
  </si>
  <si>
    <t xml:space="preserve">PRÍLOHA č.3-3 </t>
  </si>
  <si>
    <t>Nákup potravín LUMEN 2021 II.</t>
  </si>
  <si>
    <t>Bábovka min. 400G</t>
  </si>
  <si>
    <t>Bezlepkový chlieb min. 450G / alebo ekvivalent</t>
  </si>
  <si>
    <t>Bezlepkový sladký rožok min. 50g / alebo ekvivalent</t>
  </si>
  <si>
    <t>Bezlepkový rožok min.50g / alebo ekvivalent</t>
  </si>
  <si>
    <t>Croissant orieškovo kakaový min.65g</t>
  </si>
  <si>
    <t>Chlieb krájaný min.900g</t>
  </si>
  <si>
    <t>Koláč domáci veľký min.900g</t>
  </si>
  <si>
    <t>Lúpačka min.60g</t>
  </si>
  <si>
    <t>Pečivo sladké s tvarohovou náplňou  min.70G</t>
  </si>
  <si>
    <t>Pečivo sladké škoricové min.70G</t>
  </si>
  <si>
    <t>Pečivo sladké pudingové min.70G</t>
  </si>
  <si>
    <t>Pečivo sladké tvarohovo čučoriedkové min. 70G</t>
  </si>
  <si>
    <t>Pečivo sladké ovocný náplň min. 70G</t>
  </si>
  <si>
    <t>Pečivo sladké orechové min. 70G</t>
  </si>
  <si>
    <t>Pečivo sladké jablkové min.70G</t>
  </si>
  <si>
    <t>Pečivo sladké makové min 70g</t>
  </si>
  <si>
    <t>Pečivo slané slaninovo syrové min. 55G</t>
  </si>
  <si>
    <t>Pečivo slané pizzové min. 55G</t>
  </si>
  <si>
    <t>pečivo slané - syrový pagáč min. 55g</t>
  </si>
  <si>
    <t>Pečivo slané syrové min. 70G</t>
  </si>
  <si>
    <t>Rožok cereálny min.55G</t>
  </si>
  <si>
    <t>Rožok krehký min. 50G</t>
  </si>
  <si>
    <t>Sendvič krájaný min. 330g</t>
  </si>
  <si>
    <t>Sendvič min. 330G</t>
  </si>
  <si>
    <t>Vianočka min. 230G</t>
  </si>
  <si>
    <t>Závin makový min. 225G</t>
  </si>
  <si>
    <t>Závin orechový min. 225G</t>
  </si>
  <si>
    <t>Žemľa malá min. 55G</t>
  </si>
  <si>
    <t>Pečivo sladké vanilkové/ čokoládové min.70G</t>
  </si>
  <si>
    <t>Croissant pudingový min. 65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</si>
</sst>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vertical="center" wrapText="1"/>
      <protection hidden="1"/>
    </xf>
    <xf numFmtId="3" fontId="6" fillId="0" borderId="1" xfId="0" applyNumberFormat="1" applyFont="1" applyBorder="1" applyAlignment="1" applyProtection="1">
      <alignment horizontal="right" vertical="center"/>
      <protection hidden="1"/>
    </xf>
    <xf numFmtId="0" fontId="7" fillId="0" borderId="1" xfId="0" applyFont="1" applyBorder="1" applyAlignment="1" applyProtection="1">
      <alignment vertical="center" wrapText="1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1" fillId="6" borderId="11" xfId="0" applyNumberFormat="1" applyFont="1" applyFill="1" applyBorder="1" applyAlignment="1" applyProtection="1">
      <alignment horizontal="left" vertical="top" wrapText="1"/>
      <protection hidden="1"/>
    </xf>
    <xf numFmtId="49" fontId="11" fillId="6" borderId="12" xfId="0" applyNumberFormat="1" applyFont="1" applyFill="1" applyBorder="1" applyAlignment="1" applyProtection="1">
      <alignment horizontal="left" vertical="top" wrapText="1"/>
      <protection hidden="1"/>
    </xf>
    <xf numFmtId="49" fontId="11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L7" sqref="L7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25</v>
      </c>
      <c r="B1" s="2"/>
      <c r="C1" s="2"/>
      <c r="D1" s="16"/>
      <c r="E1" s="16"/>
      <c r="F1" s="16"/>
      <c r="G1" s="16"/>
      <c r="H1" s="16"/>
      <c r="I1" s="16"/>
    </row>
    <row r="2" spans="1:9" ht="15.6" x14ac:dyDescent="0.3">
      <c r="A2" s="5" t="s">
        <v>0</v>
      </c>
      <c r="B2" s="2"/>
      <c r="C2" s="2"/>
      <c r="D2" s="16" t="s">
        <v>12</v>
      </c>
      <c r="E2" s="37" t="s">
        <v>23</v>
      </c>
      <c r="F2" s="37"/>
      <c r="G2" s="37"/>
      <c r="H2" s="37"/>
      <c r="I2" s="37"/>
    </row>
    <row r="3" spans="1:9" ht="15.6" x14ac:dyDescent="0.3">
      <c r="A3" s="6" t="s">
        <v>20</v>
      </c>
      <c r="B3" s="2"/>
      <c r="C3" s="2"/>
      <c r="D3" s="17" t="s">
        <v>13</v>
      </c>
      <c r="E3" s="38" t="s">
        <v>26</v>
      </c>
      <c r="F3" s="38"/>
      <c r="G3" s="38"/>
      <c r="H3" s="38"/>
      <c r="I3" s="38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8</v>
      </c>
      <c r="D5" s="8" t="s">
        <v>10</v>
      </c>
      <c r="E5" s="8" t="s">
        <v>9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>
        <v>1</v>
      </c>
      <c r="B6" s="22" t="s">
        <v>27</v>
      </c>
      <c r="C6" s="10" t="s">
        <v>22</v>
      </c>
      <c r="D6" s="23">
        <v>1058.7983999999999</v>
      </c>
      <c r="E6" s="20"/>
      <c r="F6" s="11" t="str">
        <f>IF(E6="","",ROUND(D6*E6,2))</f>
        <v/>
      </c>
      <c r="G6" s="21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>
        <v>2</v>
      </c>
      <c r="B7" s="22" t="s">
        <v>28</v>
      </c>
      <c r="C7" s="10" t="s">
        <v>22</v>
      </c>
      <c r="D7" s="23">
        <v>1500</v>
      </c>
      <c r="E7" s="20"/>
      <c r="F7" s="11" t="str">
        <f t="shared" ref="F7:F35" si="0">IF(E7="","",ROUND(D7*E7,2))</f>
        <v/>
      </c>
      <c r="G7" s="21"/>
      <c r="H7" s="11" t="str">
        <f t="shared" ref="H7:H35" si="1">IF(G7="","",ROUND(F7*G7,2))</f>
        <v/>
      </c>
      <c r="I7" s="11" t="str">
        <f t="shared" ref="I7:I35" si="2">IF(G7="","",F7+H7)</f>
        <v/>
      </c>
    </row>
    <row r="8" spans="1:9" ht="13.8" x14ac:dyDescent="0.25">
      <c r="A8" s="10">
        <v>3</v>
      </c>
      <c r="B8" s="22" t="s">
        <v>29</v>
      </c>
      <c r="C8" s="12" t="s">
        <v>22</v>
      </c>
      <c r="D8" s="23">
        <v>43.752000000000002</v>
      </c>
      <c r="E8" s="20"/>
      <c r="F8" s="11" t="str">
        <f t="shared" si="0"/>
        <v/>
      </c>
      <c r="G8" s="21"/>
      <c r="H8" s="11" t="str">
        <f t="shared" si="1"/>
        <v/>
      </c>
      <c r="I8" s="11" t="str">
        <f t="shared" si="2"/>
        <v/>
      </c>
    </row>
    <row r="9" spans="1:9" ht="13.8" x14ac:dyDescent="0.25">
      <c r="A9" s="10">
        <v>4</v>
      </c>
      <c r="B9" s="24" t="s">
        <v>30</v>
      </c>
      <c r="C9" s="10" t="s">
        <v>22</v>
      </c>
      <c r="D9" s="23">
        <v>109.38</v>
      </c>
      <c r="E9" s="20"/>
      <c r="F9" s="11" t="str">
        <f t="shared" si="0"/>
        <v/>
      </c>
      <c r="G9" s="21"/>
      <c r="H9" s="11" t="str">
        <f t="shared" si="1"/>
        <v/>
      </c>
      <c r="I9" s="11" t="str">
        <f t="shared" si="2"/>
        <v/>
      </c>
    </row>
    <row r="10" spans="1:9" ht="13.8" x14ac:dyDescent="0.25">
      <c r="A10" s="10">
        <v>5</v>
      </c>
      <c r="B10" s="22" t="s">
        <v>31</v>
      </c>
      <c r="C10" s="10" t="s">
        <v>22</v>
      </c>
      <c r="D10" s="23">
        <v>15313.2</v>
      </c>
      <c r="E10" s="20"/>
      <c r="F10" s="11" t="str">
        <f t="shared" si="0"/>
        <v/>
      </c>
      <c r="G10" s="21"/>
      <c r="H10" s="11" t="str">
        <f t="shared" si="1"/>
        <v/>
      </c>
      <c r="I10" s="11" t="str">
        <f t="shared" si="2"/>
        <v/>
      </c>
    </row>
    <row r="11" spans="1:9" ht="13.8" x14ac:dyDescent="0.25">
      <c r="A11" s="10">
        <v>6</v>
      </c>
      <c r="B11" s="22" t="s">
        <v>56</v>
      </c>
      <c r="C11" s="10" t="s">
        <v>22</v>
      </c>
      <c r="D11" s="23">
        <v>1815.7080000000001</v>
      </c>
      <c r="E11" s="20"/>
      <c r="F11" s="11" t="str">
        <f t="shared" si="0"/>
        <v/>
      </c>
      <c r="G11" s="21"/>
      <c r="H11" s="11" t="str">
        <f t="shared" si="1"/>
        <v/>
      </c>
      <c r="I11" s="11" t="str">
        <f t="shared" si="2"/>
        <v/>
      </c>
    </row>
    <row r="12" spans="1:9" ht="13.8" x14ac:dyDescent="0.25">
      <c r="A12" s="10">
        <v>7</v>
      </c>
      <c r="B12" s="22" t="s">
        <v>32</v>
      </c>
      <c r="C12" s="10" t="s">
        <v>22</v>
      </c>
      <c r="D12" s="23">
        <v>31876</v>
      </c>
      <c r="E12" s="20"/>
      <c r="F12" s="11" t="str">
        <f t="shared" si="0"/>
        <v/>
      </c>
      <c r="G12" s="21"/>
      <c r="H12" s="11" t="str">
        <f t="shared" si="1"/>
        <v/>
      </c>
      <c r="I12" s="11" t="str">
        <f t="shared" si="2"/>
        <v/>
      </c>
    </row>
    <row r="13" spans="1:9" ht="13.8" x14ac:dyDescent="0.25">
      <c r="A13" s="10">
        <v>8</v>
      </c>
      <c r="B13" s="22" t="s">
        <v>33</v>
      </c>
      <c r="C13" s="10" t="s">
        <v>22</v>
      </c>
      <c r="D13" s="23">
        <v>245.0112</v>
      </c>
      <c r="E13" s="20"/>
      <c r="F13" s="11" t="str">
        <f t="shared" si="0"/>
        <v/>
      </c>
      <c r="G13" s="21"/>
      <c r="H13" s="11" t="str">
        <f t="shared" si="1"/>
        <v/>
      </c>
      <c r="I13" s="11" t="str">
        <f t="shared" si="2"/>
        <v/>
      </c>
    </row>
    <row r="14" spans="1:9" ht="13.8" x14ac:dyDescent="0.25">
      <c r="A14" s="10">
        <v>9</v>
      </c>
      <c r="B14" s="22" t="s">
        <v>34</v>
      </c>
      <c r="C14" s="10" t="s">
        <v>22</v>
      </c>
      <c r="D14" s="23">
        <v>16579.820400000001</v>
      </c>
      <c r="E14" s="20"/>
      <c r="F14" s="11" t="str">
        <f t="shared" si="0"/>
        <v/>
      </c>
      <c r="G14" s="21"/>
      <c r="H14" s="11" t="str">
        <f t="shared" si="1"/>
        <v/>
      </c>
      <c r="I14" s="11" t="str">
        <f t="shared" si="2"/>
        <v/>
      </c>
    </row>
    <row r="15" spans="1:9" ht="13.8" x14ac:dyDescent="0.25">
      <c r="A15" s="10">
        <v>10</v>
      </c>
      <c r="B15" s="22" t="s">
        <v>24</v>
      </c>
      <c r="C15" s="10" t="s">
        <v>21</v>
      </c>
      <c r="D15" s="23">
        <v>153.13200000000001</v>
      </c>
      <c r="E15" s="20"/>
      <c r="F15" s="11" t="str">
        <f t="shared" si="0"/>
        <v/>
      </c>
      <c r="G15" s="21"/>
      <c r="H15" s="11" t="str">
        <f t="shared" si="1"/>
        <v/>
      </c>
      <c r="I15" s="11" t="str">
        <f t="shared" si="2"/>
        <v/>
      </c>
    </row>
    <row r="16" spans="1:9" ht="13.8" x14ac:dyDescent="0.25">
      <c r="A16" s="10">
        <v>11</v>
      </c>
      <c r="B16" s="22" t="s">
        <v>35</v>
      </c>
      <c r="C16" s="10" t="s">
        <v>22</v>
      </c>
      <c r="D16" s="23">
        <v>109.38</v>
      </c>
      <c r="E16" s="20"/>
      <c r="F16" s="11" t="str">
        <f t="shared" si="0"/>
        <v/>
      </c>
      <c r="G16" s="21"/>
      <c r="H16" s="11" t="str">
        <f t="shared" si="1"/>
        <v/>
      </c>
      <c r="I16" s="11" t="str">
        <f t="shared" si="2"/>
        <v/>
      </c>
    </row>
    <row r="17" spans="1:9" ht="13.8" x14ac:dyDescent="0.25">
      <c r="A17" s="10">
        <v>12</v>
      </c>
      <c r="B17" s="22" t="s">
        <v>55</v>
      </c>
      <c r="C17" s="10" t="s">
        <v>22</v>
      </c>
      <c r="D17" s="23">
        <v>109.38</v>
      </c>
      <c r="E17" s="20"/>
      <c r="F17" s="11" t="str">
        <f t="shared" si="0"/>
        <v/>
      </c>
      <c r="G17" s="21"/>
      <c r="H17" s="11" t="str">
        <f t="shared" si="1"/>
        <v/>
      </c>
      <c r="I17" s="11" t="str">
        <f t="shared" si="2"/>
        <v/>
      </c>
    </row>
    <row r="18" spans="1:9" ht="13.8" x14ac:dyDescent="0.25">
      <c r="A18" s="10">
        <v>13</v>
      </c>
      <c r="B18" s="22" t="s">
        <v>36</v>
      </c>
      <c r="C18" s="10" t="s">
        <v>22</v>
      </c>
      <c r="D18" s="23">
        <v>109.38</v>
      </c>
      <c r="E18" s="20"/>
      <c r="F18" s="11" t="str">
        <f t="shared" si="0"/>
        <v/>
      </c>
      <c r="G18" s="21"/>
      <c r="H18" s="11" t="str">
        <f t="shared" si="1"/>
        <v/>
      </c>
      <c r="I18" s="11" t="str">
        <f t="shared" si="2"/>
        <v/>
      </c>
    </row>
    <row r="19" spans="1:9" ht="13.8" x14ac:dyDescent="0.25">
      <c r="A19" s="10">
        <v>14</v>
      </c>
      <c r="B19" s="22" t="s">
        <v>37</v>
      </c>
      <c r="C19" s="12" t="s">
        <v>22</v>
      </c>
      <c r="D19" s="23">
        <v>347.82839999999999</v>
      </c>
      <c r="E19" s="20"/>
      <c r="F19" s="11" t="str">
        <f t="shared" si="0"/>
        <v/>
      </c>
      <c r="G19" s="21"/>
      <c r="H19" s="11" t="str">
        <f t="shared" si="1"/>
        <v/>
      </c>
      <c r="I19" s="11" t="str">
        <f t="shared" si="2"/>
        <v/>
      </c>
    </row>
    <row r="20" spans="1:9" ht="13.8" x14ac:dyDescent="0.25">
      <c r="A20" s="10">
        <v>15</v>
      </c>
      <c r="B20" s="22" t="s">
        <v>38</v>
      </c>
      <c r="C20" s="10" t="s">
        <v>22</v>
      </c>
      <c r="D20" s="23">
        <v>415.64400000000001</v>
      </c>
      <c r="E20" s="20"/>
      <c r="F20" s="11" t="str">
        <f t="shared" si="0"/>
        <v/>
      </c>
      <c r="G20" s="21"/>
      <c r="H20" s="11" t="str">
        <f t="shared" si="1"/>
        <v/>
      </c>
      <c r="I20" s="11" t="str">
        <f t="shared" si="2"/>
        <v/>
      </c>
    </row>
    <row r="21" spans="1:9" ht="13.8" x14ac:dyDescent="0.25">
      <c r="A21" s="10">
        <v>16</v>
      </c>
      <c r="B21" s="22" t="s">
        <v>39</v>
      </c>
      <c r="C21" s="10" t="s">
        <v>22</v>
      </c>
      <c r="D21" s="23">
        <v>2377.9211999999998</v>
      </c>
      <c r="E21" s="20"/>
      <c r="F21" s="11" t="str">
        <f t="shared" si="0"/>
        <v/>
      </c>
      <c r="G21" s="21"/>
      <c r="H21" s="11" t="str">
        <f t="shared" si="1"/>
        <v/>
      </c>
      <c r="I21" s="11" t="str">
        <f t="shared" si="2"/>
        <v/>
      </c>
    </row>
    <row r="22" spans="1:9" ht="13.8" x14ac:dyDescent="0.25">
      <c r="A22" s="10">
        <v>17</v>
      </c>
      <c r="B22" s="22" t="s">
        <v>40</v>
      </c>
      <c r="C22" s="10" t="s">
        <v>22</v>
      </c>
      <c r="D22" s="23">
        <v>109.38</v>
      </c>
      <c r="E22" s="20"/>
      <c r="F22" s="11" t="str">
        <f t="shared" si="0"/>
        <v/>
      </c>
      <c r="G22" s="21"/>
      <c r="H22" s="11" t="str">
        <f t="shared" si="1"/>
        <v/>
      </c>
      <c r="I22" s="11" t="str">
        <f t="shared" si="2"/>
        <v/>
      </c>
    </row>
    <row r="23" spans="1:9" ht="13.8" x14ac:dyDescent="0.25">
      <c r="A23" s="10">
        <v>18</v>
      </c>
      <c r="B23" s="22" t="s">
        <v>41</v>
      </c>
      <c r="C23" s="10" t="s">
        <v>22</v>
      </c>
      <c r="D23" s="23">
        <v>1653.8256000000001</v>
      </c>
      <c r="E23" s="20"/>
      <c r="F23" s="11" t="str">
        <f t="shared" si="0"/>
        <v/>
      </c>
      <c r="G23" s="21"/>
      <c r="H23" s="11" t="str">
        <f t="shared" si="1"/>
        <v/>
      </c>
      <c r="I23" s="11" t="str">
        <f t="shared" si="2"/>
        <v/>
      </c>
    </row>
    <row r="24" spans="1:9" ht="13.8" x14ac:dyDescent="0.25">
      <c r="A24" s="10">
        <v>19</v>
      </c>
      <c r="B24" s="22" t="s">
        <v>42</v>
      </c>
      <c r="C24" s="10" t="s">
        <v>22</v>
      </c>
      <c r="D24" s="23">
        <v>109.38</v>
      </c>
      <c r="E24" s="20"/>
      <c r="F24" s="11" t="str">
        <f t="shared" si="0"/>
        <v/>
      </c>
      <c r="G24" s="21"/>
      <c r="H24" s="11" t="str">
        <f t="shared" si="1"/>
        <v/>
      </c>
      <c r="I24" s="11" t="str">
        <f t="shared" si="2"/>
        <v/>
      </c>
    </row>
    <row r="25" spans="1:9" ht="13.8" x14ac:dyDescent="0.25">
      <c r="A25" s="10">
        <v>20</v>
      </c>
      <c r="B25" s="22" t="s">
        <v>43</v>
      </c>
      <c r="C25" s="10" t="s">
        <v>22</v>
      </c>
      <c r="D25" s="23">
        <v>1968.84</v>
      </c>
      <c r="E25" s="20"/>
      <c r="F25" s="11" t="str">
        <f t="shared" si="0"/>
        <v/>
      </c>
      <c r="G25" s="21"/>
      <c r="H25" s="11" t="str">
        <f t="shared" si="1"/>
        <v/>
      </c>
      <c r="I25" s="11" t="str">
        <f t="shared" si="2"/>
        <v/>
      </c>
    </row>
    <row r="26" spans="1:9" ht="13.8" x14ac:dyDescent="0.25">
      <c r="A26" s="10">
        <v>21</v>
      </c>
      <c r="B26" s="22" t="s">
        <v>44</v>
      </c>
      <c r="C26" s="10" t="s">
        <v>22</v>
      </c>
      <c r="D26" s="23">
        <v>7654.4124000000002</v>
      </c>
      <c r="E26" s="20"/>
      <c r="F26" s="11" t="str">
        <f t="shared" si="0"/>
        <v/>
      </c>
      <c r="G26" s="21"/>
      <c r="H26" s="11" t="str">
        <f t="shared" si="1"/>
        <v/>
      </c>
      <c r="I26" s="11" t="str">
        <f t="shared" si="2"/>
        <v/>
      </c>
    </row>
    <row r="27" spans="1:9" ht="13.8" x14ac:dyDescent="0.25">
      <c r="A27" s="10">
        <v>22</v>
      </c>
      <c r="B27" s="22" t="s">
        <v>45</v>
      </c>
      <c r="C27" s="12" t="s">
        <v>22</v>
      </c>
      <c r="D27" s="23">
        <v>914.41679999999997</v>
      </c>
      <c r="E27" s="20"/>
      <c r="F27" s="11" t="str">
        <f t="shared" si="0"/>
        <v/>
      </c>
      <c r="G27" s="21"/>
      <c r="H27" s="11" t="str">
        <f t="shared" si="1"/>
        <v/>
      </c>
      <c r="I27" s="11" t="str">
        <f t="shared" si="2"/>
        <v/>
      </c>
    </row>
    <row r="28" spans="1:9" ht="13.8" x14ac:dyDescent="0.25">
      <c r="A28" s="10">
        <v>23</v>
      </c>
      <c r="B28" s="22" t="s">
        <v>46</v>
      </c>
      <c r="C28" s="12" t="s">
        <v>22</v>
      </c>
      <c r="D28" s="23">
        <v>9426.3683999999994</v>
      </c>
      <c r="E28" s="20"/>
      <c r="F28" s="11" t="str">
        <f t="shared" si="0"/>
        <v/>
      </c>
      <c r="G28" s="21"/>
      <c r="H28" s="11" t="str">
        <f t="shared" si="1"/>
        <v/>
      </c>
      <c r="I28" s="11" t="str">
        <f t="shared" si="2"/>
        <v/>
      </c>
    </row>
    <row r="29" spans="1:9" ht="13.8" x14ac:dyDescent="0.25">
      <c r="A29" s="10">
        <v>24</v>
      </c>
      <c r="B29" s="22" t="s">
        <v>47</v>
      </c>
      <c r="C29" s="10" t="s">
        <v>22</v>
      </c>
      <c r="D29" s="23">
        <v>4797.4067999999997</v>
      </c>
      <c r="E29" s="20"/>
      <c r="F29" s="11" t="str">
        <f t="shared" si="0"/>
        <v/>
      </c>
      <c r="G29" s="21"/>
      <c r="H29" s="11" t="str">
        <f t="shared" si="1"/>
        <v/>
      </c>
      <c r="I29" s="11" t="str">
        <f t="shared" si="2"/>
        <v/>
      </c>
    </row>
    <row r="30" spans="1:9" ht="13.8" x14ac:dyDescent="0.25">
      <c r="A30" s="10">
        <v>25</v>
      </c>
      <c r="B30" s="22" t="s">
        <v>48</v>
      </c>
      <c r="C30" s="10" t="s">
        <v>22</v>
      </c>
      <c r="D30" s="23">
        <v>65939.600000000006</v>
      </c>
      <c r="E30" s="20"/>
      <c r="F30" s="11" t="str">
        <f t="shared" si="0"/>
        <v/>
      </c>
      <c r="G30" s="21"/>
      <c r="H30" s="11" t="str">
        <f t="shared" si="1"/>
        <v/>
      </c>
      <c r="I30" s="11" t="str">
        <f t="shared" si="2"/>
        <v/>
      </c>
    </row>
    <row r="31" spans="1:9" ht="13.8" x14ac:dyDescent="0.25">
      <c r="A31" s="10">
        <v>26</v>
      </c>
      <c r="B31" s="22" t="s">
        <v>49</v>
      </c>
      <c r="C31" s="10" t="s">
        <v>22</v>
      </c>
      <c r="D31" s="23">
        <v>1089.4248</v>
      </c>
      <c r="E31" s="20"/>
      <c r="F31" s="11" t="str">
        <f t="shared" si="0"/>
        <v/>
      </c>
      <c r="G31" s="21"/>
      <c r="H31" s="11" t="str">
        <f t="shared" si="1"/>
        <v/>
      </c>
      <c r="I31" s="11" t="str">
        <f t="shared" si="2"/>
        <v/>
      </c>
    </row>
    <row r="32" spans="1:9" ht="13.8" x14ac:dyDescent="0.25">
      <c r="A32" s="10">
        <v>27</v>
      </c>
      <c r="B32" s="22" t="s">
        <v>50</v>
      </c>
      <c r="C32" s="10" t="s">
        <v>22</v>
      </c>
      <c r="D32" s="23">
        <v>175.00800000000001</v>
      </c>
      <c r="E32" s="20"/>
      <c r="F32" s="11" t="str">
        <f t="shared" si="0"/>
        <v/>
      </c>
      <c r="G32" s="21"/>
      <c r="H32" s="11" t="str">
        <f t="shared" si="1"/>
        <v/>
      </c>
      <c r="I32" s="11" t="str">
        <f t="shared" si="2"/>
        <v/>
      </c>
    </row>
    <row r="33" spans="1:9" ht="13.8" x14ac:dyDescent="0.25">
      <c r="A33" s="10">
        <v>28</v>
      </c>
      <c r="B33" s="22" t="s">
        <v>51</v>
      </c>
      <c r="C33" s="10" t="s">
        <v>22</v>
      </c>
      <c r="D33" s="23">
        <v>1968.84</v>
      </c>
      <c r="E33" s="20"/>
      <c r="F33" s="11" t="str">
        <f t="shared" si="0"/>
        <v/>
      </c>
      <c r="G33" s="21"/>
      <c r="H33" s="11" t="str">
        <f t="shared" si="1"/>
        <v/>
      </c>
      <c r="I33" s="11" t="str">
        <f t="shared" si="2"/>
        <v/>
      </c>
    </row>
    <row r="34" spans="1:9" ht="13.8" x14ac:dyDescent="0.25">
      <c r="A34" s="10">
        <v>29</v>
      </c>
      <c r="B34" s="22" t="s">
        <v>52</v>
      </c>
      <c r="C34" s="10" t="s">
        <v>22</v>
      </c>
      <c r="D34" s="23">
        <v>437.52</v>
      </c>
      <c r="E34" s="20"/>
      <c r="F34" s="11" t="str">
        <f t="shared" si="0"/>
        <v/>
      </c>
      <c r="G34" s="21"/>
      <c r="H34" s="11" t="str">
        <f t="shared" si="1"/>
        <v/>
      </c>
      <c r="I34" s="11" t="str">
        <f t="shared" si="2"/>
        <v/>
      </c>
    </row>
    <row r="35" spans="1:9" ht="13.8" x14ac:dyDescent="0.25">
      <c r="A35" s="10">
        <v>30</v>
      </c>
      <c r="B35" s="22" t="s">
        <v>53</v>
      </c>
      <c r="C35" s="10" t="s">
        <v>22</v>
      </c>
      <c r="D35" s="23">
        <v>417.83159999999998</v>
      </c>
      <c r="E35" s="20"/>
      <c r="F35" s="11" t="str">
        <f t="shared" si="0"/>
        <v/>
      </c>
      <c r="G35" s="21"/>
      <c r="H35" s="11" t="str">
        <f t="shared" si="1"/>
        <v/>
      </c>
      <c r="I35" s="11" t="str">
        <f t="shared" si="2"/>
        <v/>
      </c>
    </row>
    <row r="36" spans="1:9" ht="13.8" x14ac:dyDescent="0.25">
      <c r="A36" s="10">
        <v>31</v>
      </c>
      <c r="B36" s="22" t="s">
        <v>54</v>
      </c>
      <c r="C36" s="10" t="s">
        <v>22</v>
      </c>
      <c r="D36" s="23">
        <v>10938</v>
      </c>
      <c r="E36" s="20"/>
      <c r="F36" s="11" t="str">
        <f t="shared" ref="F36" si="3">IF(E36="","",ROUND(D36*E36,2))</f>
        <v/>
      </c>
      <c r="G36" s="21"/>
      <c r="H36" s="11" t="str">
        <f t="shared" ref="H36" si="4">IF(G36="","",ROUND(F36*G36,2))</f>
        <v/>
      </c>
      <c r="I36" s="11" t="str">
        <f t="shared" ref="I36" si="5">IF(G36="","",F36+H36)</f>
        <v/>
      </c>
    </row>
    <row r="37" spans="1:9" ht="25.5" customHeight="1" x14ac:dyDescent="0.25">
      <c r="A37" s="34" t="s">
        <v>7</v>
      </c>
      <c r="B37" s="35"/>
      <c r="C37" s="35"/>
      <c r="D37" s="35"/>
      <c r="E37" s="36"/>
      <c r="F37" s="13">
        <f>SUM(F6:F36)</f>
        <v>0</v>
      </c>
      <c r="G37" s="14" t="s">
        <v>11</v>
      </c>
      <c r="H37" s="13">
        <f>SUM(H6:H36)</f>
        <v>0</v>
      </c>
      <c r="I37" s="15">
        <f>SUM(I6:I36)</f>
        <v>0</v>
      </c>
    </row>
    <row r="38" spans="1:9" ht="28.5" customHeight="1" x14ac:dyDescent="0.25"/>
    <row r="39" spans="1:9" ht="15.6" x14ac:dyDescent="0.3">
      <c r="B39" s="18" t="s">
        <v>14</v>
      </c>
      <c r="C39" s="19"/>
      <c r="D39" s="19"/>
      <c r="E39" s="16"/>
      <c r="F39" s="16"/>
      <c r="G39" s="16"/>
    </row>
    <row r="40" spans="1:9" ht="13.8" x14ac:dyDescent="0.25">
      <c r="B40" s="39" t="s">
        <v>15</v>
      </c>
      <c r="C40" s="40"/>
      <c r="D40" s="40"/>
      <c r="E40" s="40"/>
      <c r="F40" s="40"/>
      <c r="G40" s="41"/>
    </row>
    <row r="41" spans="1:9" ht="13.8" x14ac:dyDescent="0.25">
      <c r="B41" s="42" t="s">
        <v>16</v>
      </c>
      <c r="C41" s="43"/>
      <c r="D41" s="43"/>
      <c r="E41" s="43"/>
      <c r="F41" s="43"/>
      <c r="G41" s="44"/>
    </row>
    <row r="42" spans="1:9" ht="13.8" x14ac:dyDescent="0.25">
      <c r="B42" s="42" t="s">
        <v>17</v>
      </c>
      <c r="C42" s="43"/>
      <c r="D42" s="43"/>
      <c r="E42" s="43"/>
      <c r="F42" s="43"/>
      <c r="G42" s="44"/>
    </row>
    <row r="43" spans="1:9" ht="30.75" customHeight="1" x14ac:dyDescent="0.3">
      <c r="B43" s="25"/>
      <c r="C43" s="26"/>
      <c r="D43" s="26"/>
      <c r="E43" s="26"/>
      <c r="F43" s="26"/>
      <c r="G43" s="27"/>
    </row>
    <row r="44" spans="1:9" s="9" customFormat="1" ht="9" customHeight="1" x14ac:dyDescent="0.25">
      <c r="B44" s="28" t="s">
        <v>18</v>
      </c>
      <c r="C44" s="29"/>
      <c r="D44" s="29"/>
      <c r="E44" s="29"/>
      <c r="F44" s="29"/>
      <c r="G44" s="30"/>
    </row>
    <row r="45" spans="1:9" ht="14.25" customHeight="1" x14ac:dyDescent="0.25">
      <c r="B45" s="31" t="s">
        <v>19</v>
      </c>
      <c r="C45" s="32"/>
      <c r="D45" s="32"/>
      <c r="E45" s="32"/>
      <c r="F45" s="32"/>
      <c r="G45" s="33"/>
    </row>
  </sheetData>
  <sheetProtection algorithmName="SHA-512" hashValue="xRf/H5NtIUfajWMYmHxJyHtijfcQ1zLbor7N4zgge0Z6bejPjU284L12A9yhuD77dHYSkqOPNN3Hkc6IFavUqw==" saltValue="VGQYQgeTxtAZIFd2zHDFvw==" spinCount="100000" sheet="1" formatCells="0"/>
  <mergeCells count="9">
    <mergeCell ref="B43:G43"/>
    <mergeCell ref="B44:G44"/>
    <mergeCell ref="B45:G45"/>
    <mergeCell ref="A37:E37"/>
    <mergeCell ref="E2:I2"/>
    <mergeCell ref="E3:I3"/>
    <mergeCell ref="B40:G40"/>
    <mergeCell ref="B41:G41"/>
    <mergeCell ref="B42:G42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6</vt:lpstr>
      <vt:lpstr>'ČASŤ 6'!Názvy_tlače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2021-05-15T13:44:33Z</cp:lastPrinted>
  <dcterms:created xsi:type="dcterms:W3CDTF">2019-06-09T09:21:30Z</dcterms:created>
  <dcterms:modified xsi:type="dcterms:W3CDTF">2021-08-20T17:20:55Z</dcterms:modified>
</cp:coreProperties>
</file>